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fbbad.sharepoint.com/sites/Commun/Documents partages/LFBB_COMPETITIONS/COMP_INTERCLUBS/2022-2023/Documents/"/>
    </mc:Choice>
  </mc:AlternateContent>
  <xr:revisionPtr revIDLastSave="9" documentId="13_ncr:4000b_{671EE916-6D87-4D9B-BCBE-4C924C932636}" xr6:coauthVersionLast="47" xr6:coauthVersionMax="47" xr10:uidLastSave="{BE36C2DF-3265-4AEB-ADDB-03AED7B93474}"/>
  <bookViews>
    <workbookView showHorizontalScroll="0" showVerticalScroll="0" xWindow="28680" yWindow="-120" windowWidth="29040" windowHeight="15720" xr2:uid="{00000000-000D-0000-FFFF-FFFF00000000}"/>
  </bookViews>
  <sheets>
    <sheet name="IC Loisirs" sheetId="7" r:id="rId1"/>
    <sheet name="Nouveautés 2022-2023" sheetId="8" r:id="rId2"/>
    <sheet name="FAQ" sheetId="9" r:id="rId3"/>
  </sheets>
  <definedNames>
    <definedName name="_xlnm.Print_Area" localSheetId="2">FAQ!$A$1:$B$20</definedName>
    <definedName name="_xlnm.Print_Area" localSheetId="1">'Nouveautés 2022-2023'!$A$1:$A$16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7" l="1"/>
  <c r="O5" i="7"/>
  <c r="P5" i="7"/>
  <c r="Q5" i="7"/>
  <c r="R5" i="7"/>
  <c r="T5" i="7"/>
  <c r="P7" i="7"/>
  <c r="N7" i="7" s="1"/>
  <c r="Q7" i="7"/>
  <c r="O7" i="7" s="1"/>
  <c r="R7" i="7"/>
  <c r="T7" i="7"/>
  <c r="N9" i="7"/>
  <c r="O9" i="7"/>
  <c r="P9" i="7"/>
  <c r="Q9" i="7"/>
  <c r="R9" i="7"/>
  <c r="T9" i="7"/>
  <c r="P11" i="7"/>
  <c r="N11" i="7" s="1"/>
  <c r="Q11" i="7"/>
  <c r="O11" i="7" s="1"/>
  <c r="R11" i="7"/>
  <c r="T11" i="7"/>
  <c r="N13" i="7"/>
  <c r="O13" i="7"/>
  <c r="P13" i="7"/>
  <c r="Q13" i="7"/>
  <c r="R13" i="7"/>
  <c r="T13" i="7"/>
  <c r="P15" i="7"/>
  <c r="N15" i="7" s="1"/>
  <c r="Q15" i="7"/>
  <c r="O15" i="7" s="1"/>
  <c r="R15" i="7"/>
  <c r="T15" i="7"/>
  <c r="N17" i="7"/>
  <c r="O17" i="7"/>
  <c r="P17" i="7"/>
  <c r="Q17" i="7"/>
  <c r="Q21" i="7" s="1"/>
  <c r="R17" i="7"/>
  <c r="R21" i="7" s="1"/>
  <c r="T17" i="7"/>
  <c r="T21" i="7" s="1"/>
  <c r="P19" i="7"/>
  <c r="N19" i="7" s="1"/>
  <c r="N21" i="7" s="1"/>
  <c r="Q19" i="7"/>
  <c r="O19" i="7" s="1"/>
  <c r="O21" i="7" s="1"/>
  <c r="R19" i="7"/>
  <c r="T19" i="7"/>
  <c r="P21" i="7" l="1"/>
</calcChain>
</file>

<file path=xl/sharedStrings.xml><?xml version="1.0" encoding="utf-8"?>
<sst xmlns="http://schemas.openxmlformats.org/spreadsheetml/2006/main" count="58" uniqueCount="55">
  <si>
    <t>Ligue Francophone Belge de Badminton</t>
  </si>
  <si>
    <t>N° de 
membre</t>
  </si>
  <si>
    <t>Victoires</t>
  </si>
  <si>
    <t>Sets</t>
  </si>
  <si>
    <t>Points</t>
  </si>
  <si>
    <t>Totaux</t>
  </si>
  <si>
    <t>Heure de début :</t>
  </si>
  <si>
    <t>Heure de fin :</t>
  </si>
  <si>
    <t xml:space="preserve">Volants : </t>
  </si>
  <si>
    <t>Résultats</t>
  </si>
  <si>
    <t>Rencontre</t>
  </si>
  <si>
    <t>300 . . . . .</t>
  </si>
  <si>
    <r>
      <t>1</t>
    </r>
    <r>
      <rPr>
        <vertAlign val="superscript"/>
        <sz val="10"/>
        <rFont val="Calibri"/>
        <family val="2"/>
      </rPr>
      <t>er</t>
    </r>
    <r>
      <rPr>
        <sz val="10"/>
        <rFont val="Calibri"/>
        <family val="2"/>
      </rPr>
      <t xml:space="preserve"> set</t>
    </r>
  </si>
  <si>
    <r>
      <t>2</t>
    </r>
    <r>
      <rPr>
        <vertAlign val="superscript"/>
        <sz val="10"/>
        <rFont val="Calibri"/>
        <family val="2"/>
      </rPr>
      <t>e</t>
    </r>
    <r>
      <rPr>
        <sz val="10"/>
        <rFont val="Calibri"/>
        <family val="2"/>
      </rPr>
      <t xml:space="preserve"> set</t>
    </r>
  </si>
  <si>
    <r>
      <t>3</t>
    </r>
    <r>
      <rPr>
        <vertAlign val="superscript"/>
        <sz val="10"/>
        <rFont val="Calibri"/>
        <family val="2"/>
      </rPr>
      <t>e</t>
    </r>
    <r>
      <rPr>
        <sz val="10"/>
        <rFont val="Calibri"/>
        <family val="2"/>
      </rPr>
      <t xml:space="preserve"> set</t>
    </r>
  </si>
  <si>
    <t>Observations :</t>
  </si>
  <si>
    <t>Noms et signatures des capitaines d'équipes</t>
  </si>
  <si>
    <t>Date :</t>
  </si>
  <si>
    <t xml:space="preserve">Visiteur :                                          </t>
  </si>
  <si>
    <t xml:space="preserve">Visité :                    </t>
  </si>
  <si>
    <t>NOM et Prénom</t>
  </si>
  <si>
    <t>Interclubs Loisirs</t>
  </si>
  <si>
    <t>Groupe :</t>
  </si>
  <si>
    <t>Vainqueur :</t>
  </si>
  <si>
    <t>Nouveautés</t>
  </si>
  <si>
    <t>Possibilité pour un·e affilié· de jouer pour un autre club sans passer par une procédure de prêt</t>
  </si>
  <si>
    <t>Toute demande d’avancement ou de report d’une rencontre doit être introduite auprès du club adverse concerné au plus tard 7 jours avant la rencontre.</t>
  </si>
  <si>
    <t>Toute demande de report d’une rencontre pour cas de force majeure doit être introduite jusqu’à 4 heures avant la rencontre.</t>
  </si>
  <si>
    <t>Les Capitaines s’échangent entre eux les compositions pour les deux prochains matches</t>
  </si>
  <si>
    <r>
      <t xml:space="preserve">Toutes les rencontres se jouent avec des volants en plumes sauf accord des deux capitaines d’équipes pour jouer toute la rencontre </t>
    </r>
    <r>
      <rPr>
        <u/>
        <sz val="11"/>
        <color theme="1"/>
        <rFont val="Calibri"/>
        <family val="2"/>
        <scheme val="minor"/>
      </rPr>
      <t>ou seulement certains matches</t>
    </r>
    <r>
      <rPr>
        <sz val="11"/>
        <color theme="1"/>
        <rFont val="Calibri"/>
        <family val="2"/>
        <scheme val="minor"/>
      </rPr>
      <t xml:space="preserve"> avec des volants synthétiques</t>
    </r>
  </si>
  <si>
    <r>
      <t xml:space="preserve">Les paires de doubles ne doivent plus obligatoirement rester identiques durant toute le rencontre. Un même joueur peut donc être aligné dans deux ou trois paires de doubles différentes.
</t>
    </r>
    <r>
      <rPr>
        <b/>
        <u/>
        <sz val="11"/>
        <color theme="1"/>
        <rFont val="Calibri"/>
        <family val="2"/>
        <scheme val="minor"/>
      </rPr>
      <t xml:space="preserve">Restrictions :
</t>
    </r>
    <r>
      <rPr>
        <sz val="11"/>
        <color theme="1"/>
        <rFont val="Calibri"/>
        <family val="2"/>
        <scheme val="minor"/>
      </rPr>
      <t>o La composition des paires et leur ordre ne peut jamais générer un second match avec les 4 mêmes joueurs. À défaut, l’ordre des paires devra être inversé ou la composition des paires de l’équipe visiteuse devra être revue ;
o Une même paire ne peut pas être alignée plus de trois fois lors d'une même rencontre ;
o Un même joueur ne peut pas être aligné dans plus de 3 matches lors d’une même rencontre.</t>
    </r>
  </si>
  <si>
    <t>Les équipes peuvent cependant décider entre elles d’adopter tout autre format de rencontre pour
autant que ce format compte 8 matches et qu’un accord soit trouvé au plus tard 24 heures avant la
rencontre. À défaut d’accord, le format par défaut sera d’application</t>
  </si>
  <si>
    <t>Foire aux questions</t>
  </si>
  <si>
    <t>Toutes les informations sont disponibles dans les règlements : https://lfbb.be/page/reglements</t>
  </si>
  <si>
    <t>Questions</t>
  </si>
  <si>
    <t>N° article</t>
  </si>
  <si>
    <t>Quels sont les critères de qualification des joueurs ?</t>
  </si>
  <si>
    <r>
      <t xml:space="preserve">Peut-on avancer/reporter une rencontre d'interclubs ? Oui </t>
    </r>
    <r>
      <rPr>
        <b/>
        <sz val="11"/>
        <color rgb="FFFF0000"/>
        <rFont val="Calibri"/>
        <family val="2"/>
        <scheme val="minor"/>
      </rPr>
      <t>MAIS</t>
    </r>
    <r>
      <rPr>
        <sz val="11"/>
        <color theme="1"/>
        <rFont val="Calibri"/>
        <family val="2"/>
        <scheme val="minor"/>
      </rPr>
      <t xml:space="preserve"> il faut respecter les critères.</t>
    </r>
  </si>
  <si>
    <t>Qui doit fournir les volants ?</t>
  </si>
  <si>
    <t>Que se passe-t-il si la rencontre est interrompue ?</t>
  </si>
  <si>
    <t>Le noyau d'une équipe est-il limité ? Peut-on ajouter des joueurs en cours de saison ?</t>
  </si>
  <si>
    <r>
      <t xml:space="preserve">Classements limités à </t>
    </r>
    <r>
      <rPr>
        <b/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pour les dames, à</t>
    </r>
    <r>
      <rPr>
        <b/>
        <sz val="11"/>
        <color rgb="FFFF0000"/>
        <rFont val="Calibri"/>
        <family val="2"/>
        <scheme val="minor"/>
      </rPr>
      <t xml:space="preserve"> 10</t>
    </r>
    <r>
      <rPr>
        <sz val="11"/>
        <color theme="1"/>
        <rFont val="Calibri"/>
        <family val="2"/>
        <scheme val="minor"/>
      </rPr>
      <t xml:space="preserve"> pour les messieurs</t>
    </r>
  </si>
  <si>
    <t>Par défaut, chaque rencontre mixte est jouée selon le format et l’ordre suivant : 
- 2 doubles messieurs 
- 2 doubles dames
- 1 simple messieurs
- 1 simple dames
- 2 doubles mixtes
Par défaut, chaque rencontre messieurs/dames est jouée selon le format et l’ordre suivant : - 6 doubles - 2 simples Les équipes peuvent cependant décider entre elles d’adopter tout autre format de rencontre pour autant que ce format compte 8 matches et qu’un accord soit trouvé au plus tard 24 heures avant la rencontre. À défaut d’accord, le format par défaut sera d’application.</t>
  </si>
  <si>
    <t>Dans quel ordre doit-on aligner les joueurs ?</t>
  </si>
  <si>
    <t>Que se passe-t-il si un match est arrêté (exemple : blessure d'un joueur) ?</t>
  </si>
  <si>
    <r>
      <t>Quand faut-il encoder les résultats ? Endéans les</t>
    </r>
    <r>
      <rPr>
        <b/>
        <sz val="11"/>
        <color rgb="FFFF0000"/>
        <rFont val="Calibri"/>
        <family val="2"/>
        <scheme val="minor"/>
      </rPr>
      <t xml:space="preserve"> 96</t>
    </r>
    <r>
      <rPr>
        <sz val="11"/>
        <color theme="1"/>
        <rFont val="Calibri"/>
        <family val="2"/>
        <scheme val="minor"/>
      </rPr>
      <t xml:space="preserve"> heures qui suivent le début de la rencontre.</t>
    </r>
  </si>
  <si>
    <t>Matches</t>
  </si>
  <si>
    <t>S/D/Mx 1</t>
  </si>
  <si>
    <t>S/D/Mx 2</t>
  </si>
  <si>
    <t>S/D/Mx 3</t>
  </si>
  <si>
    <t>S/D/Mx 4</t>
  </si>
  <si>
    <t>S/D/Mx 5</t>
  </si>
  <si>
    <t>S/D/Mx 6</t>
  </si>
  <si>
    <t>S/D/Mx 7</t>
  </si>
  <si>
    <t>S/D/Mx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</si>
</sst>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vertAlign val="superscript"/>
      <sz val="10"/>
      <name val="Calibri"/>
      <family val="2"/>
    </font>
    <font>
      <sz val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40">
    <xf numFmtId="0" fontId="0" fillId="0" borderId="0" xfId="0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center" vertical="center"/>
    </xf>
    <xf numFmtId="0" fontId="13" fillId="0" borderId="0" xfId="1" applyAlignment="1">
      <alignment vertical="center"/>
    </xf>
    <xf numFmtId="0" fontId="15" fillId="0" borderId="0" xfId="0" applyFont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1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15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textRotation="90" shrinkToFit="1"/>
    </xf>
    <xf numFmtId="0" fontId="5" fillId="0" borderId="15" xfId="0" applyFont="1" applyBorder="1" applyAlignment="1">
      <alignment horizontal="center" vertical="center" textRotation="90" shrinkToFit="1"/>
    </xf>
    <xf numFmtId="0" fontId="5" fillId="0" borderId="23" xfId="0" applyFont="1" applyBorder="1" applyAlignment="1">
      <alignment horizontal="center" vertical="center" textRotation="90" shrinkToFit="1"/>
    </xf>
    <xf numFmtId="1" fontId="5" fillId="0" borderId="14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1" fontId="5" fillId="0" borderId="24" xfId="0" applyNumberFormat="1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 textRotation="90" wrapText="1"/>
    </xf>
    <xf numFmtId="0" fontId="4" fillId="0" borderId="4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1" fontId="5" fillId="0" borderId="45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 textRotation="90" wrapText="1"/>
    </xf>
    <xf numFmtId="0" fontId="4" fillId="0" borderId="48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/>
    </xf>
    <xf numFmtId="0" fontId="5" fillId="0" borderId="44" xfId="0" applyFont="1" applyFill="1" applyBorder="1" applyAlignment="1">
      <alignment vertical="center"/>
    </xf>
    <xf numFmtId="0" fontId="5" fillId="0" borderId="50" xfId="0" applyFont="1" applyFill="1" applyBorder="1" applyAlignment="1">
      <alignment vertical="center"/>
    </xf>
    <xf numFmtId="1" fontId="5" fillId="0" borderId="47" xfId="0" applyNumberFormat="1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1" fontId="5" fillId="0" borderId="3" xfId="0" applyNumberFormat="1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144780</xdr:rowOff>
    </xdr:from>
    <xdr:to>
      <xdr:col>2</xdr:col>
      <xdr:colOff>19050</xdr:colOff>
      <xdr:row>3</xdr:row>
      <xdr:rowOff>228600</xdr:rowOff>
    </xdr:to>
    <xdr:pic>
      <xdr:nvPicPr>
        <xdr:cNvPr id="1030" name="Image 1">
          <a:extLst>
            <a:ext uri="{FF2B5EF4-FFF2-40B4-BE49-F238E27FC236}">
              <a16:creationId xmlns:a16="http://schemas.microsoft.com/office/drawing/2014/main" id="{1EC9037C-521E-AB75-C631-CF24AD2F1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50520"/>
          <a:ext cx="48768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lfbb.be/page/reglem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1"/>
  <sheetViews>
    <sheetView tabSelected="1" workbookViewId="0">
      <selection sqref="A1:G1"/>
    </sheetView>
  </sheetViews>
  <sheetFormatPr baseColWidth="10" defaultRowHeight="14.4" x14ac:dyDescent="0.3"/>
  <cols>
    <col min="1" max="1" width="2.6640625" style="13" customWidth="1"/>
    <col min="2" max="3" width="4.6640625" style="13" customWidth="1"/>
    <col min="4" max="4" width="27.6640625" style="13" customWidth="1"/>
    <col min="5" max="5" width="9.6640625" style="13" customWidth="1"/>
    <col min="6" max="6" width="27.6640625" style="13" customWidth="1"/>
    <col min="7" max="7" width="9.6640625" style="13" customWidth="1"/>
    <col min="8" max="13" width="4.44140625" style="13" customWidth="1"/>
    <col min="14" max="21" width="4.44140625" style="17" customWidth="1"/>
  </cols>
  <sheetData>
    <row r="1" spans="1:21" ht="16.2" thickBot="1" x14ac:dyDescent="0.35">
      <c r="A1" s="23" t="s">
        <v>0</v>
      </c>
      <c r="B1" s="24"/>
      <c r="C1" s="24"/>
      <c r="D1" s="24"/>
      <c r="E1" s="24"/>
      <c r="F1" s="24"/>
      <c r="G1" s="25"/>
      <c r="H1" s="4" t="s">
        <v>21</v>
      </c>
      <c r="I1" s="3"/>
      <c r="J1" s="3"/>
      <c r="K1" s="7"/>
      <c r="L1" s="3"/>
      <c r="M1" s="3"/>
      <c r="N1" s="14"/>
      <c r="O1" s="15"/>
      <c r="P1" s="14"/>
      <c r="Q1" s="14"/>
      <c r="R1" s="14"/>
      <c r="S1" s="14"/>
      <c r="T1" s="14"/>
      <c r="U1" s="16"/>
    </row>
    <row r="2" spans="1:21" ht="15" customHeight="1" thickBot="1" x14ac:dyDescent="0.35">
      <c r="A2" s="26"/>
      <c r="B2" s="27"/>
      <c r="C2" s="27"/>
      <c r="D2" s="30" t="s">
        <v>10</v>
      </c>
      <c r="E2" s="31"/>
      <c r="F2" s="31"/>
      <c r="G2" s="32"/>
      <c r="H2" s="33" t="s">
        <v>22</v>
      </c>
      <c r="I2" s="34"/>
      <c r="J2" s="35"/>
      <c r="K2" s="35"/>
      <c r="L2" s="35"/>
      <c r="M2" s="36"/>
      <c r="N2" s="37" t="s">
        <v>17</v>
      </c>
      <c r="O2" s="37"/>
      <c r="P2" s="38"/>
      <c r="Q2" s="39"/>
      <c r="R2" s="39"/>
      <c r="S2" s="39"/>
      <c r="T2" s="39"/>
      <c r="U2" s="40"/>
    </row>
    <row r="3" spans="1:21" ht="15" thickBot="1" x14ac:dyDescent="0.35">
      <c r="A3" s="28"/>
      <c r="B3" s="29"/>
      <c r="C3" s="29"/>
      <c r="D3" s="5" t="s">
        <v>19</v>
      </c>
      <c r="E3" s="2" t="s">
        <v>11</v>
      </c>
      <c r="F3" s="6" t="s">
        <v>18</v>
      </c>
      <c r="G3" s="1" t="s">
        <v>11</v>
      </c>
      <c r="H3" s="41" t="s">
        <v>9</v>
      </c>
      <c r="I3" s="42"/>
      <c r="J3" s="42"/>
      <c r="K3" s="42"/>
      <c r="L3" s="42"/>
      <c r="M3" s="42"/>
      <c r="N3" s="42"/>
      <c r="O3" s="42"/>
      <c r="P3" s="42"/>
      <c r="Q3" s="42"/>
      <c r="R3" s="42"/>
      <c r="S3" s="43"/>
      <c r="T3" s="43"/>
      <c r="U3" s="44"/>
    </row>
    <row r="4" spans="1:21" ht="28.2" thickBot="1" x14ac:dyDescent="0.35">
      <c r="A4" s="28"/>
      <c r="B4" s="29"/>
      <c r="C4" s="29"/>
      <c r="D4" s="8" t="s">
        <v>20</v>
      </c>
      <c r="E4" s="9" t="s">
        <v>1</v>
      </c>
      <c r="F4" s="8" t="s">
        <v>20</v>
      </c>
      <c r="G4" s="10" t="s">
        <v>1</v>
      </c>
      <c r="H4" s="45" t="s">
        <v>12</v>
      </c>
      <c r="I4" s="46"/>
      <c r="J4" s="47" t="s">
        <v>13</v>
      </c>
      <c r="K4" s="46"/>
      <c r="L4" s="47" t="s">
        <v>14</v>
      </c>
      <c r="M4" s="46"/>
      <c r="N4" s="48" t="s">
        <v>2</v>
      </c>
      <c r="O4" s="49"/>
      <c r="P4" s="48" t="s">
        <v>3</v>
      </c>
      <c r="Q4" s="49"/>
      <c r="R4" s="50" t="s">
        <v>4</v>
      </c>
      <c r="S4" s="51"/>
      <c r="T4" s="51"/>
      <c r="U4" s="52"/>
    </row>
    <row r="5" spans="1:21" ht="14.4" customHeight="1" x14ac:dyDescent="0.3">
      <c r="A5" s="107" t="s">
        <v>46</v>
      </c>
      <c r="B5" s="103" t="s">
        <v>47</v>
      </c>
      <c r="C5" s="104"/>
      <c r="D5" s="108"/>
      <c r="E5" s="109"/>
      <c r="F5" s="108"/>
      <c r="G5" s="110"/>
      <c r="H5" s="111"/>
      <c r="I5" s="112"/>
      <c r="J5" s="113"/>
      <c r="K5" s="112"/>
      <c r="L5" s="113"/>
      <c r="M5" s="112"/>
      <c r="N5" s="114">
        <f>IF(P5&gt;Q5,1,0)</f>
        <v>0</v>
      </c>
      <c r="O5" s="104">
        <f>IF(Q5&gt;P5,1,0)</f>
        <v>0</v>
      </c>
      <c r="P5" s="114">
        <f>IF(H5&gt;I5,1,0)+IF(J5&gt;K5,1,0)+IF(L5&gt;M5,1,0)</f>
        <v>0</v>
      </c>
      <c r="Q5" s="104">
        <f>IF(I5&gt;H5,1,0)+IF(K5&gt;J5,1,0)+IF(M5&gt;L5,1,0)</f>
        <v>0</v>
      </c>
      <c r="R5" s="115">
        <f>SUM(H5+J5+L5)</f>
        <v>0</v>
      </c>
      <c r="S5" s="116"/>
      <c r="T5" s="115">
        <f>SUM(I5+K5+M5)</f>
        <v>0</v>
      </c>
      <c r="U5" s="116"/>
    </row>
    <row r="6" spans="1:21" x14ac:dyDescent="0.3">
      <c r="A6" s="117"/>
      <c r="B6" s="105"/>
      <c r="C6" s="106"/>
      <c r="D6" s="118"/>
      <c r="E6" s="119"/>
      <c r="F6" s="118"/>
      <c r="G6" s="120"/>
      <c r="H6" s="121"/>
      <c r="I6" s="122"/>
      <c r="J6" s="123"/>
      <c r="K6" s="122"/>
      <c r="L6" s="123"/>
      <c r="M6" s="122"/>
      <c r="N6" s="124"/>
      <c r="O6" s="106"/>
      <c r="P6" s="124"/>
      <c r="Q6" s="106"/>
      <c r="R6" s="125"/>
      <c r="S6" s="126"/>
      <c r="T6" s="125"/>
      <c r="U6" s="126"/>
    </row>
    <row r="7" spans="1:21" x14ac:dyDescent="0.3">
      <c r="A7" s="117"/>
      <c r="B7" s="105" t="s">
        <v>48</v>
      </c>
      <c r="C7" s="106"/>
      <c r="D7" s="118"/>
      <c r="E7" s="119"/>
      <c r="F7" s="118"/>
      <c r="G7" s="120"/>
      <c r="H7" s="121"/>
      <c r="I7" s="122"/>
      <c r="J7" s="123"/>
      <c r="K7" s="122"/>
      <c r="L7" s="123"/>
      <c r="M7" s="122"/>
      <c r="N7" s="124">
        <f>IF(P7&gt;Q7,1,0)</f>
        <v>0</v>
      </c>
      <c r="O7" s="106">
        <f>IF(Q7&gt;P7,1,0)</f>
        <v>0</v>
      </c>
      <c r="P7" s="124">
        <f>IF(H7&gt;I7,1,0)+IF(J7&gt;K7,1,0)+IF(L7&gt;M7,1,0)</f>
        <v>0</v>
      </c>
      <c r="Q7" s="106">
        <f>IF(I7&gt;H7,1,0)+IF(K7&gt;J7,1,0)+IF(M7&gt;L7,1,0)</f>
        <v>0</v>
      </c>
      <c r="R7" s="125">
        <f>SUM(H7+J7+L7)</f>
        <v>0</v>
      </c>
      <c r="S7" s="126"/>
      <c r="T7" s="125">
        <f>SUM(I7+K7+M7)</f>
        <v>0</v>
      </c>
      <c r="U7" s="126"/>
    </row>
    <row r="8" spans="1:21" x14ac:dyDescent="0.3">
      <c r="A8" s="117"/>
      <c r="B8" s="105"/>
      <c r="C8" s="106"/>
      <c r="D8" s="118"/>
      <c r="E8" s="119"/>
      <c r="F8" s="118"/>
      <c r="G8" s="120"/>
      <c r="H8" s="121"/>
      <c r="I8" s="122"/>
      <c r="J8" s="123"/>
      <c r="K8" s="122"/>
      <c r="L8" s="123"/>
      <c r="M8" s="122"/>
      <c r="N8" s="124"/>
      <c r="O8" s="106"/>
      <c r="P8" s="124"/>
      <c r="Q8" s="106"/>
      <c r="R8" s="125"/>
      <c r="S8" s="126"/>
      <c r="T8" s="125"/>
      <c r="U8" s="126"/>
    </row>
    <row r="9" spans="1:21" ht="14.4" customHeight="1" x14ac:dyDescent="0.3">
      <c r="A9" s="117"/>
      <c r="B9" s="105" t="s">
        <v>49</v>
      </c>
      <c r="C9" s="106"/>
      <c r="D9" s="118"/>
      <c r="E9" s="119"/>
      <c r="F9" s="118"/>
      <c r="G9" s="120"/>
      <c r="H9" s="121"/>
      <c r="I9" s="122"/>
      <c r="J9" s="123"/>
      <c r="K9" s="122"/>
      <c r="L9" s="123"/>
      <c r="M9" s="122"/>
      <c r="N9" s="124">
        <f>IF(P9&gt;Q9,1,0)</f>
        <v>0</v>
      </c>
      <c r="O9" s="106">
        <f>IF(Q9&gt;P9,1,0)</f>
        <v>0</v>
      </c>
      <c r="P9" s="124">
        <f>IF(H9&gt;I9,1,0)+IF(J9&gt;K9,1,0)+IF(L9&gt;M9,1,0)</f>
        <v>0</v>
      </c>
      <c r="Q9" s="106">
        <f>IF(I9&gt;H9,1,0)+IF(K9&gt;J9,1,0)+IF(M9&gt;L9,1,0)</f>
        <v>0</v>
      </c>
      <c r="R9" s="125">
        <f>SUM(H9+J9+L9)</f>
        <v>0</v>
      </c>
      <c r="S9" s="126"/>
      <c r="T9" s="125">
        <f>SUM(I9+K9+M9)</f>
        <v>0</v>
      </c>
      <c r="U9" s="126"/>
    </row>
    <row r="10" spans="1:21" x14ac:dyDescent="0.3">
      <c r="A10" s="117"/>
      <c r="B10" s="105"/>
      <c r="C10" s="106"/>
      <c r="D10" s="118"/>
      <c r="E10" s="119"/>
      <c r="F10" s="118"/>
      <c r="G10" s="120"/>
      <c r="H10" s="121"/>
      <c r="I10" s="122"/>
      <c r="J10" s="123"/>
      <c r="K10" s="122"/>
      <c r="L10" s="123"/>
      <c r="M10" s="122"/>
      <c r="N10" s="124"/>
      <c r="O10" s="106"/>
      <c r="P10" s="124"/>
      <c r="Q10" s="106"/>
      <c r="R10" s="125"/>
      <c r="S10" s="126"/>
      <c r="T10" s="125"/>
      <c r="U10" s="126"/>
    </row>
    <row r="11" spans="1:21" x14ac:dyDescent="0.3">
      <c r="A11" s="117"/>
      <c r="B11" s="105" t="s">
        <v>50</v>
      </c>
      <c r="C11" s="106"/>
      <c r="D11" s="118"/>
      <c r="E11" s="119"/>
      <c r="F11" s="118"/>
      <c r="G11" s="120"/>
      <c r="H11" s="121"/>
      <c r="I11" s="122"/>
      <c r="J11" s="123"/>
      <c r="K11" s="122"/>
      <c r="L11" s="123"/>
      <c r="M11" s="122"/>
      <c r="N11" s="124">
        <f>IF(P11&gt;Q11,1,0)</f>
        <v>0</v>
      </c>
      <c r="O11" s="106">
        <f>IF(Q11&gt;P11,1,0)</f>
        <v>0</v>
      </c>
      <c r="P11" s="124">
        <f>IF(H11&gt;I11,1,0)+IF(J11&gt;K11,1,0)+IF(L11&gt;M11,1,0)</f>
        <v>0</v>
      </c>
      <c r="Q11" s="106">
        <f>IF(I11&gt;H11,1,0)+IF(K11&gt;J11,1,0)+IF(M11&gt;L11,1,0)</f>
        <v>0</v>
      </c>
      <c r="R11" s="125">
        <f>SUM(H11+J11+L11)</f>
        <v>0</v>
      </c>
      <c r="S11" s="126"/>
      <c r="T11" s="125">
        <f>SUM(I11+K11+M11)</f>
        <v>0</v>
      </c>
      <c r="U11" s="126"/>
    </row>
    <row r="12" spans="1:21" x14ac:dyDescent="0.3">
      <c r="A12" s="117"/>
      <c r="B12" s="105"/>
      <c r="C12" s="106"/>
      <c r="D12" s="118"/>
      <c r="E12" s="119"/>
      <c r="F12" s="118"/>
      <c r="G12" s="120"/>
      <c r="H12" s="121"/>
      <c r="I12" s="122"/>
      <c r="J12" s="123"/>
      <c r="K12" s="122"/>
      <c r="L12" s="123"/>
      <c r="M12" s="122"/>
      <c r="N12" s="124"/>
      <c r="O12" s="106"/>
      <c r="P12" s="124"/>
      <c r="Q12" s="106"/>
      <c r="R12" s="125"/>
      <c r="S12" s="126"/>
      <c r="T12" s="125"/>
      <c r="U12" s="126"/>
    </row>
    <row r="13" spans="1:21" x14ac:dyDescent="0.3">
      <c r="A13" s="117"/>
      <c r="B13" s="105" t="s">
        <v>51</v>
      </c>
      <c r="C13" s="106"/>
      <c r="D13" s="118"/>
      <c r="E13" s="119"/>
      <c r="F13" s="118"/>
      <c r="G13" s="120"/>
      <c r="H13" s="121"/>
      <c r="I13" s="122"/>
      <c r="J13" s="123"/>
      <c r="K13" s="122"/>
      <c r="L13" s="123"/>
      <c r="M13" s="122"/>
      <c r="N13" s="124">
        <f>IF(P13&gt;Q13,1,0)</f>
        <v>0</v>
      </c>
      <c r="O13" s="106">
        <f>IF(Q13&gt;P13,1,0)</f>
        <v>0</v>
      </c>
      <c r="P13" s="124">
        <f>IF(H13&gt;I13,1,0)+IF(J13&gt;K13,1,0)+IF(L13&gt;M13,1,0)</f>
        <v>0</v>
      </c>
      <c r="Q13" s="106">
        <f>IF(I13&gt;H13,1,0)+IF(K13&gt;J13,1,0)+IF(M13&gt;L13,1,0)</f>
        <v>0</v>
      </c>
      <c r="R13" s="125">
        <f>SUM(H13+J13+L13)</f>
        <v>0</v>
      </c>
      <c r="S13" s="126"/>
      <c r="T13" s="125">
        <f>SUM(I13+K13+M13)</f>
        <v>0</v>
      </c>
      <c r="U13" s="126"/>
    </row>
    <row r="14" spans="1:21" x14ac:dyDescent="0.3">
      <c r="A14" s="117"/>
      <c r="B14" s="105"/>
      <c r="C14" s="106"/>
      <c r="D14" s="118"/>
      <c r="E14" s="119"/>
      <c r="F14" s="118"/>
      <c r="G14" s="120"/>
      <c r="H14" s="121"/>
      <c r="I14" s="122"/>
      <c r="J14" s="123"/>
      <c r="K14" s="122"/>
      <c r="L14" s="123"/>
      <c r="M14" s="122"/>
      <c r="N14" s="124"/>
      <c r="O14" s="106"/>
      <c r="P14" s="124"/>
      <c r="Q14" s="106"/>
      <c r="R14" s="125"/>
      <c r="S14" s="126"/>
      <c r="T14" s="125"/>
      <c r="U14" s="126"/>
    </row>
    <row r="15" spans="1:21" x14ac:dyDescent="0.3">
      <c r="A15" s="117"/>
      <c r="B15" s="105" t="s">
        <v>52</v>
      </c>
      <c r="C15" s="106"/>
      <c r="D15" s="118"/>
      <c r="E15" s="119"/>
      <c r="F15" s="118"/>
      <c r="G15" s="120"/>
      <c r="H15" s="121"/>
      <c r="I15" s="122"/>
      <c r="J15" s="123"/>
      <c r="K15" s="122"/>
      <c r="L15" s="123"/>
      <c r="M15" s="122"/>
      <c r="N15" s="124">
        <f>IF(P15&gt;Q15,1,0)</f>
        <v>0</v>
      </c>
      <c r="O15" s="106">
        <f>IF(Q15&gt;P15,1,0)</f>
        <v>0</v>
      </c>
      <c r="P15" s="124">
        <f>IF(H15&gt;I15,1,0)+IF(J15&gt;K15,1,0)+IF(L15&gt;M15,1,0)</f>
        <v>0</v>
      </c>
      <c r="Q15" s="106">
        <f>IF(I15&gt;H15,1,0)+IF(K15&gt;J15,1,0)+IF(M15&gt;L15,1,0)</f>
        <v>0</v>
      </c>
      <c r="R15" s="125">
        <f>SUM(H15+J15+L15)</f>
        <v>0</v>
      </c>
      <c r="S15" s="126"/>
      <c r="T15" s="125">
        <f>SUM(I15+K15+M15)</f>
        <v>0</v>
      </c>
      <c r="U15" s="126"/>
    </row>
    <row r="16" spans="1:21" x14ac:dyDescent="0.3">
      <c r="A16" s="117"/>
      <c r="B16" s="105"/>
      <c r="C16" s="106"/>
      <c r="D16" s="118"/>
      <c r="E16" s="119"/>
      <c r="F16" s="118"/>
      <c r="G16" s="120"/>
      <c r="H16" s="121"/>
      <c r="I16" s="122"/>
      <c r="J16" s="123"/>
      <c r="K16" s="122"/>
      <c r="L16" s="123"/>
      <c r="M16" s="122"/>
      <c r="N16" s="124"/>
      <c r="O16" s="106"/>
      <c r="P16" s="124"/>
      <c r="Q16" s="106"/>
      <c r="R16" s="125"/>
      <c r="S16" s="126"/>
      <c r="T16" s="125"/>
      <c r="U16" s="126"/>
    </row>
    <row r="17" spans="1:21" ht="15.6" customHeight="1" x14ac:dyDescent="0.3">
      <c r="A17" s="117"/>
      <c r="B17" s="105" t="s">
        <v>53</v>
      </c>
      <c r="C17" s="106"/>
      <c r="D17" s="127"/>
      <c r="E17" s="119"/>
      <c r="F17" s="118"/>
      <c r="G17" s="120"/>
      <c r="H17" s="121"/>
      <c r="I17" s="122"/>
      <c r="J17" s="123"/>
      <c r="K17" s="122"/>
      <c r="L17" s="123"/>
      <c r="M17" s="122"/>
      <c r="N17" s="124">
        <f>IF(P17&gt;Q17,1,0)</f>
        <v>0</v>
      </c>
      <c r="O17" s="106">
        <f>IF(Q17&gt;P17,1,0)</f>
        <v>0</v>
      </c>
      <c r="P17" s="124">
        <f>IF(H17&gt;I17,1,0)+IF(J17&gt;K17,1,0)+IF(L17&gt;M17,1,0)</f>
        <v>0</v>
      </c>
      <c r="Q17" s="106">
        <f>IF(I17&gt;H17,1,0)+IF(K17&gt;J17,1,0)+IF(M17&gt;L17,1,0)</f>
        <v>0</v>
      </c>
      <c r="R17" s="125">
        <f>SUM(H17+J17+L17)</f>
        <v>0</v>
      </c>
      <c r="S17" s="126"/>
      <c r="T17" s="125">
        <f>SUM(I17+K17+M17)</f>
        <v>0</v>
      </c>
      <c r="U17" s="126"/>
    </row>
    <row r="18" spans="1:21" ht="15.75" customHeight="1" x14ac:dyDescent="0.3">
      <c r="A18" s="117"/>
      <c r="B18" s="105"/>
      <c r="C18" s="106"/>
      <c r="D18" s="127"/>
      <c r="E18" s="119"/>
      <c r="F18" s="118"/>
      <c r="G18" s="120"/>
      <c r="H18" s="121"/>
      <c r="I18" s="122"/>
      <c r="J18" s="123"/>
      <c r="K18" s="122"/>
      <c r="L18" s="123"/>
      <c r="M18" s="122"/>
      <c r="N18" s="124"/>
      <c r="O18" s="106"/>
      <c r="P18" s="124"/>
      <c r="Q18" s="106"/>
      <c r="R18" s="125"/>
      <c r="S18" s="126"/>
      <c r="T18" s="125"/>
      <c r="U18" s="126"/>
    </row>
    <row r="19" spans="1:21" ht="15.75" customHeight="1" x14ac:dyDescent="0.3">
      <c r="A19" s="117"/>
      <c r="B19" s="105" t="s">
        <v>54</v>
      </c>
      <c r="C19" s="106"/>
      <c r="D19" s="118"/>
      <c r="E19" s="119"/>
      <c r="F19" s="118"/>
      <c r="G19" s="120"/>
      <c r="H19" s="121"/>
      <c r="I19" s="122"/>
      <c r="J19" s="123"/>
      <c r="K19" s="122"/>
      <c r="L19" s="123"/>
      <c r="M19" s="122"/>
      <c r="N19" s="124">
        <f>IF(P19&gt;Q19,1,0)</f>
        <v>0</v>
      </c>
      <c r="O19" s="106">
        <f>IF(Q19&gt;P19,1,0)</f>
        <v>0</v>
      </c>
      <c r="P19" s="124">
        <f>IF(H19&gt;I19,1,0)+IF(J19&gt;K19,1,0)+IF(L19&gt;M19,1,0)</f>
        <v>0</v>
      </c>
      <c r="Q19" s="106">
        <f>IF(I19&gt;H19,1,0)+IF(K19&gt;J19,1,0)+IF(M19&gt;L19,1,0)</f>
        <v>0</v>
      </c>
      <c r="R19" s="125">
        <f>SUM(H19+J19+L19)</f>
        <v>0</v>
      </c>
      <c r="S19" s="126"/>
      <c r="T19" s="125">
        <f>SUM(I19+K19+M19)</f>
        <v>0</v>
      </c>
      <c r="U19" s="126"/>
    </row>
    <row r="20" spans="1:21" ht="15.75" customHeight="1" thickBot="1" x14ac:dyDescent="0.35">
      <c r="A20" s="128"/>
      <c r="B20" s="129"/>
      <c r="C20" s="130"/>
      <c r="D20" s="131"/>
      <c r="E20" s="132"/>
      <c r="F20" s="131"/>
      <c r="G20" s="133"/>
      <c r="H20" s="134"/>
      <c r="I20" s="135"/>
      <c r="J20" s="136"/>
      <c r="K20" s="135"/>
      <c r="L20" s="136"/>
      <c r="M20" s="135"/>
      <c r="N20" s="137"/>
      <c r="O20" s="130"/>
      <c r="P20" s="137"/>
      <c r="Q20" s="130"/>
      <c r="R20" s="138"/>
      <c r="S20" s="139"/>
      <c r="T20" s="138"/>
      <c r="U20" s="139"/>
    </row>
    <row r="21" spans="1:21" ht="21" customHeight="1" x14ac:dyDescent="0.3">
      <c r="A21" s="94" t="s">
        <v>31</v>
      </c>
      <c r="B21" s="95"/>
      <c r="C21" s="95"/>
      <c r="D21" s="95"/>
      <c r="E21" s="95"/>
      <c r="F21" s="95"/>
      <c r="G21" s="96"/>
      <c r="H21" s="55" t="s">
        <v>23</v>
      </c>
      <c r="I21" s="56"/>
      <c r="J21" s="56"/>
      <c r="K21" s="56"/>
      <c r="L21" s="56"/>
      <c r="M21" s="68" t="s">
        <v>5</v>
      </c>
      <c r="N21" s="71">
        <f>SUM(N17:N20)</f>
        <v>0</v>
      </c>
      <c r="O21" s="71">
        <f>SUM(O17:O20)</f>
        <v>0</v>
      </c>
      <c r="P21" s="71">
        <f>SUM(P17:P20)</f>
        <v>0</v>
      </c>
      <c r="Q21" s="71">
        <f>SUM(Q17:Q20)</f>
        <v>0</v>
      </c>
      <c r="R21" s="71">
        <f>SUM(R17:S20)</f>
        <v>0</v>
      </c>
      <c r="S21" s="88"/>
      <c r="T21" s="71">
        <f>SUM(T17:U20)</f>
        <v>0</v>
      </c>
      <c r="U21" s="91"/>
    </row>
    <row r="22" spans="1:21" ht="21" customHeight="1" x14ac:dyDescent="0.3">
      <c r="A22" s="97"/>
      <c r="B22" s="98"/>
      <c r="C22" s="98"/>
      <c r="D22" s="98"/>
      <c r="E22" s="98"/>
      <c r="F22" s="98"/>
      <c r="G22" s="99"/>
      <c r="H22" s="82"/>
      <c r="I22" s="83"/>
      <c r="J22" s="83"/>
      <c r="K22" s="83"/>
      <c r="L22" s="83"/>
      <c r="M22" s="69"/>
      <c r="N22" s="72"/>
      <c r="O22" s="72"/>
      <c r="P22" s="72"/>
      <c r="Q22" s="72"/>
      <c r="R22" s="72"/>
      <c r="S22" s="89"/>
      <c r="T22" s="72"/>
      <c r="U22" s="92"/>
    </row>
    <row r="23" spans="1:21" ht="21" customHeight="1" thickBot="1" x14ac:dyDescent="0.35">
      <c r="A23" s="100"/>
      <c r="B23" s="101"/>
      <c r="C23" s="101"/>
      <c r="D23" s="101"/>
      <c r="E23" s="101"/>
      <c r="F23" s="101"/>
      <c r="G23" s="102"/>
      <c r="H23" s="84"/>
      <c r="I23" s="85"/>
      <c r="J23" s="85"/>
      <c r="K23" s="85"/>
      <c r="L23" s="85"/>
      <c r="M23" s="70"/>
      <c r="N23" s="73"/>
      <c r="O23" s="73"/>
      <c r="P23" s="73"/>
      <c r="Q23" s="73"/>
      <c r="R23" s="73"/>
      <c r="S23" s="90"/>
      <c r="T23" s="73"/>
      <c r="U23" s="93"/>
    </row>
    <row r="24" spans="1:21" ht="15" customHeight="1" x14ac:dyDescent="0.3">
      <c r="A24" s="60" t="s">
        <v>8</v>
      </c>
      <c r="B24" s="61"/>
      <c r="C24" s="61"/>
      <c r="D24" s="61"/>
      <c r="E24" s="62"/>
      <c r="F24" s="62"/>
      <c r="G24" s="63"/>
      <c r="H24" s="74" t="s">
        <v>16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80"/>
    </row>
    <row r="25" spans="1:21" ht="15" customHeight="1" x14ac:dyDescent="0.3">
      <c r="A25" s="66" t="s">
        <v>6</v>
      </c>
      <c r="B25" s="67"/>
      <c r="C25" s="67"/>
      <c r="D25" s="67"/>
      <c r="E25" s="64"/>
      <c r="F25" s="64"/>
      <c r="G25" s="65"/>
      <c r="H25" s="74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80"/>
    </row>
    <row r="26" spans="1:21" ht="15.75" customHeight="1" x14ac:dyDescent="0.3">
      <c r="A26" s="66" t="s">
        <v>7</v>
      </c>
      <c r="B26" s="67"/>
      <c r="C26" s="67"/>
      <c r="D26" s="67"/>
      <c r="E26" s="64"/>
      <c r="F26" s="64"/>
      <c r="G26" s="65"/>
      <c r="H26" s="74"/>
      <c r="I26" s="75"/>
      <c r="J26" s="75"/>
      <c r="K26" s="75"/>
      <c r="L26" s="75"/>
      <c r="M26" s="75"/>
      <c r="N26" s="76"/>
      <c r="O26" s="79"/>
      <c r="P26" s="75"/>
      <c r="Q26" s="75"/>
      <c r="R26" s="75"/>
      <c r="S26" s="75"/>
      <c r="T26" s="75"/>
      <c r="U26" s="80"/>
    </row>
    <row r="27" spans="1:21" ht="15" customHeight="1" x14ac:dyDescent="0.3">
      <c r="A27" s="57" t="s">
        <v>15</v>
      </c>
      <c r="B27" s="58"/>
      <c r="C27" s="58"/>
      <c r="D27" s="58"/>
      <c r="E27" s="58"/>
      <c r="F27" s="58"/>
      <c r="G27" s="59"/>
      <c r="H27" s="74"/>
      <c r="I27" s="75"/>
      <c r="J27" s="75"/>
      <c r="K27" s="75"/>
      <c r="L27" s="75"/>
      <c r="M27" s="75"/>
      <c r="N27" s="76"/>
      <c r="O27" s="79"/>
      <c r="P27" s="75"/>
      <c r="Q27" s="75"/>
      <c r="R27" s="75"/>
      <c r="S27" s="75"/>
      <c r="T27" s="75"/>
      <c r="U27" s="80"/>
    </row>
    <row r="28" spans="1:21" x14ac:dyDescent="0.3">
      <c r="A28" s="57"/>
      <c r="B28" s="58"/>
      <c r="C28" s="58"/>
      <c r="D28" s="58"/>
      <c r="E28" s="58"/>
      <c r="F28" s="58"/>
      <c r="G28" s="59"/>
      <c r="H28" s="74"/>
      <c r="I28" s="75"/>
      <c r="J28" s="75"/>
      <c r="K28" s="75"/>
      <c r="L28" s="75"/>
      <c r="M28" s="75"/>
      <c r="N28" s="76"/>
      <c r="O28" s="79"/>
      <c r="P28" s="75"/>
      <c r="Q28" s="75"/>
      <c r="R28" s="75"/>
      <c r="S28" s="75"/>
      <c r="T28" s="75"/>
      <c r="U28" s="80"/>
    </row>
    <row r="29" spans="1:21" x14ac:dyDescent="0.3">
      <c r="A29" s="57"/>
      <c r="B29" s="58"/>
      <c r="C29" s="58"/>
      <c r="D29" s="58"/>
      <c r="E29" s="58"/>
      <c r="F29" s="58"/>
      <c r="G29" s="59"/>
      <c r="H29" s="74"/>
      <c r="I29" s="75"/>
      <c r="J29" s="75"/>
      <c r="K29" s="75"/>
      <c r="L29" s="75"/>
      <c r="M29" s="75"/>
      <c r="N29" s="76"/>
      <c r="O29" s="79"/>
      <c r="P29" s="75"/>
      <c r="Q29" s="75"/>
      <c r="R29" s="75"/>
      <c r="S29" s="75"/>
      <c r="T29" s="75"/>
      <c r="U29" s="80"/>
    </row>
    <row r="30" spans="1:21" x14ac:dyDescent="0.3">
      <c r="A30" s="57"/>
      <c r="B30" s="58"/>
      <c r="C30" s="58"/>
      <c r="D30" s="58"/>
      <c r="E30" s="58"/>
      <c r="F30" s="58"/>
      <c r="G30" s="59"/>
      <c r="H30" s="74"/>
      <c r="I30" s="75"/>
      <c r="J30" s="75"/>
      <c r="K30" s="75"/>
      <c r="L30" s="75"/>
      <c r="M30" s="75"/>
      <c r="N30" s="76"/>
      <c r="O30" s="79"/>
      <c r="P30" s="75"/>
      <c r="Q30" s="75"/>
      <c r="R30" s="75"/>
      <c r="S30" s="75"/>
      <c r="T30" s="75"/>
      <c r="U30" s="80"/>
    </row>
    <row r="31" spans="1:21" ht="44.25" customHeight="1" thickBot="1" x14ac:dyDescent="0.35">
      <c r="A31" s="11"/>
      <c r="B31" s="12"/>
      <c r="C31" s="12"/>
      <c r="D31" s="12"/>
      <c r="E31" s="86"/>
      <c r="F31" s="86"/>
      <c r="G31" s="87"/>
      <c r="H31" s="53"/>
      <c r="I31" s="77"/>
      <c r="J31" s="77"/>
      <c r="K31" s="77"/>
      <c r="L31" s="77"/>
      <c r="M31" s="77"/>
      <c r="N31" s="78"/>
      <c r="O31" s="81"/>
      <c r="P31" s="77"/>
      <c r="Q31" s="77"/>
      <c r="R31" s="77"/>
      <c r="S31" s="77"/>
      <c r="T31" s="77"/>
      <c r="U31" s="54"/>
    </row>
  </sheetData>
  <mergeCells count="147">
    <mergeCell ref="B11:C12"/>
    <mergeCell ref="H11:H12"/>
    <mergeCell ref="I11:I12"/>
    <mergeCell ref="J11:J12"/>
    <mergeCell ref="K11:K12"/>
    <mergeCell ref="L11:L12"/>
    <mergeCell ref="M11:M12"/>
    <mergeCell ref="N11:N12"/>
    <mergeCell ref="O11:O12"/>
    <mergeCell ref="J5:J6"/>
    <mergeCell ref="K5:K6"/>
    <mergeCell ref="L5:L6"/>
    <mergeCell ref="T5:U6"/>
    <mergeCell ref="A21:G23"/>
    <mergeCell ref="M5:M6"/>
    <mergeCell ref="N5:N6"/>
    <mergeCell ref="O5:O6"/>
    <mergeCell ref="P5:P6"/>
    <mergeCell ref="Q5:Q6"/>
    <mergeCell ref="R5:S6"/>
    <mergeCell ref="O7:O8"/>
    <mergeCell ref="P7:P8"/>
    <mergeCell ref="B9:C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N13:N14"/>
    <mergeCell ref="O13:O14"/>
    <mergeCell ref="P13:P14"/>
    <mergeCell ref="Q13:Q14"/>
    <mergeCell ref="R13:S14"/>
    <mergeCell ref="T13:U14"/>
    <mergeCell ref="H7:H8"/>
    <mergeCell ref="I7:I8"/>
    <mergeCell ref="J7:J8"/>
    <mergeCell ref="K7:K8"/>
    <mergeCell ref="L7:L8"/>
    <mergeCell ref="M7:M8"/>
    <mergeCell ref="N7:N8"/>
    <mergeCell ref="Q7:Q8"/>
    <mergeCell ref="R7:S8"/>
    <mergeCell ref="T7:U8"/>
    <mergeCell ref="R9:S10"/>
    <mergeCell ref="T9:U10"/>
    <mergeCell ref="P11:P12"/>
    <mergeCell ref="Q11:Q12"/>
    <mergeCell ref="R11:S12"/>
    <mergeCell ref="T11:U12"/>
    <mergeCell ref="Q21:Q23"/>
    <mergeCell ref="R21:S23"/>
    <mergeCell ref="T21:U23"/>
    <mergeCell ref="B5:C6"/>
    <mergeCell ref="B7:C8"/>
    <mergeCell ref="B13:C14"/>
    <mergeCell ref="B15:C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S16"/>
    <mergeCell ref="T15:U16"/>
    <mergeCell ref="H13:H14"/>
    <mergeCell ref="I13:I14"/>
    <mergeCell ref="J13:J14"/>
    <mergeCell ref="K13:K14"/>
    <mergeCell ref="L13:L14"/>
    <mergeCell ref="E28:G28"/>
    <mergeCell ref="E29:G29"/>
    <mergeCell ref="E30:G30"/>
    <mergeCell ref="E31:G31"/>
    <mergeCell ref="A28:D28"/>
    <mergeCell ref="A29:D29"/>
    <mergeCell ref="A30:D30"/>
    <mergeCell ref="O21:O23"/>
    <mergeCell ref="P21:P23"/>
    <mergeCell ref="H21:L21"/>
    <mergeCell ref="O17:O18"/>
    <mergeCell ref="P17:P18"/>
    <mergeCell ref="Q17:Q18"/>
    <mergeCell ref="N19:N20"/>
    <mergeCell ref="A27:D27"/>
    <mergeCell ref="E27:G27"/>
    <mergeCell ref="A24:D24"/>
    <mergeCell ref="E24:G24"/>
    <mergeCell ref="E26:G26"/>
    <mergeCell ref="E25:G25"/>
    <mergeCell ref="A25:D25"/>
    <mergeCell ref="M21:M23"/>
    <mergeCell ref="N21:N23"/>
    <mergeCell ref="A26:D26"/>
    <mergeCell ref="H26:N31"/>
    <mergeCell ref="O26:U31"/>
    <mergeCell ref="H24:U25"/>
    <mergeCell ref="H22:L23"/>
    <mergeCell ref="B17:C18"/>
    <mergeCell ref="B19:C20"/>
    <mergeCell ref="R17:S18"/>
    <mergeCell ref="T17:U18"/>
    <mergeCell ref="N17:N18"/>
    <mergeCell ref="H17:H18"/>
    <mergeCell ref="I17:I18"/>
    <mergeCell ref="J17:J18"/>
    <mergeCell ref="K17:K18"/>
    <mergeCell ref="O19:O20"/>
    <mergeCell ref="P19:P20"/>
    <mergeCell ref="Q19:Q20"/>
    <mergeCell ref="R19:S20"/>
    <mergeCell ref="T19:U20"/>
    <mergeCell ref="N2:O2"/>
    <mergeCell ref="P2:U2"/>
    <mergeCell ref="H3:U3"/>
    <mergeCell ref="H4:I4"/>
    <mergeCell ref="J4:K4"/>
    <mergeCell ref="L4:M4"/>
    <mergeCell ref="N4:O4"/>
    <mergeCell ref="P4:Q4"/>
    <mergeCell ref="R4:U4"/>
    <mergeCell ref="A1:G1"/>
    <mergeCell ref="A2:C4"/>
    <mergeCell ref="D2:G2"/>
    <mergeCell ref="H2:I2"/>
    <mergeCell ref="J2:M2"/>
    <mergeCell ref="H19:H20"/>
    <mergeCell ref="I19:I20"/>
    <mergeCell ref="J19:J20"/>
    <mergeCell ref="K19:K20"/>
    <mergeCell ref="L19:L20"/>
    <mergeCell ref="M19:M20"/>
    <mergeCell ref="L17:L18"/>
    <mergeCell ref="M17:M18"/>
    <mergeCell ref="M13:M14"/>
    <mergeCell ref="H5:H6"/>
    <mergeCell ref="I5:I6"/>
    <mergeCell ref="A5:A20"/>
  </mergeCells>
  <phoneticPr fontId="3" type="noConversion"/>
  <pageMargins left="0.15748031496062992" right="0.15748031496062992" top="0.15748031496062992" bottom="0.15748031496062992" header="0.15748031496062992" footer="0.15748031496062992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"/>
  <sheetViews>
    <sheetView tabSelected="1" workbookViewId="0">
      <selection sqref="A1:G1"/>
    </sheetView>
  </sheetViews>
  <sheetFormatPr baseColWidth="10" defaultRowHeight="14.4" x14ac:dyDescent="0.3"/>
  <cols>
    <col min="1" max="1" width="150.77734375" style="13" customWidth="1"/>
  </cols>
  <sheetData>
    <row r="1" spans="1:1" ht="30" customHeight="1" x14ac:dyDescent="0.3">
      <c r="A1" s="18" t="s">
        <v>24</v>
      </c>
    </row>
    <row r="2" spans="1:1" x14ac:dyDescent="0.3">
      <c r="A2" s="13" t="s">
        <v>25</v>
      </c>
    </row>
    <row r="4" spans="1:1" x14ac:dyDescent="0.3">
      <c r="A4" s="13" t="s">
        <v>41</v>
      </c>
    </row>
    <row r="6" spans="1:1" x14ac:dyDescent="0.3">
      <c r="A6" s="13" t="s">
        <v>26</v>
      </c>
    </row>
    <row r="8" spans="1:1" x14ac:dyDescent="0.3">
      <c r="A8" s="13" t="s">
        <v>27</v>
      </c>
    </row>
    <row r="10" spans="1:1" ht="144" x14ac:dyDescent="0.3">
      <c r="A10" s="19" t="s">
        <v>42</v>
      </c>
    </row>
    <row r="12" spans="1:1" ht="28.8" x14ac:dyDescent="0.3">
      <c r="A12" s="19" t="s">
        <v>29</v>
      </c>
    </row>
    <row r="14" spans="1:1" x14ac:dyDescent="0.3">
      <c r="A14" s="13" t="s">
        <v>28</v>
      </c>
    </row>
    <row r="16" spans="1:1" ht="124.95" customHeight="1" x14ac:dyDescent="0.3">
      <c r="A16" s="19" t="s">
        <v>30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0"/>
  <sheetViews>
    <sheetView tabSelected="1" workbookViewId="0">
      <selection sqref="A1:G1"/>
    </sheetView>
  </sheetViews>
  <sheetFormatPr baseColWidth="10" defaultRowHeight="15.6" x14ac:dyDescent="0.3"/>
  <cols>
    <col min="1" max="1" width="150.77734375" style="13" customWidth="1"/>
    <col min="2" max="2" width="11.5546875" style="20"/>
  </cols>
  <sheetData>
    <row r="1" spans="1:2" ht="30" customHeight="1" x14ac:dyDescent="0.3">
      <c r="A1" s="18" t="s">
        <v>32</v>
      </c>
    </row>
    <row r="2" spans="1:2" x14ac:dyDescent="0.3">
      <c r="A2" s="21" t="s">
        <v>33</v>
      </c>
    </row>
    <row r="3" spans="1:2" x14ac:dyDescent="0.3">
      <c r="A3" s="21"/>
    </row>
    <row r="4" spans="1:2" ht="18" x14ac:dyDescent="0.3">
      <c r="A4" s="22" t="s">
        <v>34</v>
      </c>
      <c r="B4" s="22" t="s">
        <v>35</v>
      </c>
    </row>
    <row r="5" spans="1:2" x14ac:dyDescent="0.3">
      <c r="A5" s="21"/>
    </row>
    <row r="6" spans="1:2" x14ac:dyDescent="0.3">
      <c r="A6" s="13" t="s">
        <v>36</v>
      </c>
      <c r="B6" s="20">
        <v>5</v>
      </c>
    </row>
    <row r="8" spans="1:2" x14ac:dyDescent="0.3">
      <c r="A8" s="13" t="s">
        <v>40</v>
      </c>
      <c r="B8" s="20">
        <v>6</v>
      </c>
    </row>
    <row r="10" spans="1:2" x14ac:dyDescent="0.3">
      <c r="A10" s="13" t="s">
        <v>37</v>
      </c>
      <c r="B10" s="20">
        <v>11</v>
      </c>
    </row>
    <row r="12" spans="1:2" x14ac:dyDescent="0.3">
      <c r="A12" s="13" t="s">
        <v>38</v>
      </c>
      <c r="B12" s="20">
        <v>15</v>
      </c>
    </row>
    <row r="14" spans="1:2" x14ac:dyDescent="0.3">
      <c r="A14" s="13" t="s">
        <v>43</v>
      </c>
      <c r="B14" s="20">
        <v>17</v>
      </c>
    </row>
    <row r="16" spans="1:2" x14ac:dyDescent="0.3">
      <c r="A16" s="13" t="s">
        <v>44</v>
      </c>
      <c r="B16" s="20">
        <v>18</v>
      </c>
    </row>
    <row r="18" spans="1:2" x14ac:dyDescent="0.3">
      <c r="A18" s="13" t="s">
        <v>39</v>
      </c>
      <c r="B18" s="20">
        <v>19</v>
      </c>
    </row>
    <row r="20" spans="1:2" x14ac:dyDescent="0.3">
      <c r="A20" s="13" t="s">
        <v>45</v>
      </c>
      <c r="B20" s="20">
        <v>24</v>
      </c>
    </row>
  </sheetData>
  <hyperlinks>
    <hyperlink ref="A2" r:id="rId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d4f5853-8b4c-47e2-b771-1bc736a61569" xsi:nil="true"/>
    <lcf76f155ced4ddcb4097134ff3c332f xmlns="7d4f5853-8b4c-47e2-b771-1bc736a61569">
      <Terms xmlns="http://schemas.microsoft.com/office/infopath/2007/PartnerControls"/>
    </lcf76f155ced4ddcb4097134ff3c332f>
    <TaxCatchAll xmlns="9626d707-6099-420f-888d-087cb9a41a5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AB088FC512C64AB67ED30F1F496889" ma:contentTypeVersion="17" ma:contentTypeDescription="Crée un document." ma:contentTypeScope="" ma:versionID="d3560667a48c7ba04561457740197688">
  <xsd:schema xmlns:xsd="http://www.w3.org/2001/XMLSchema" xmlns:xs="http://www.w3.org/2001/XMLSchema" xmlns:p="http://schemas.microsoft.com/office/2006/metadata/properties" xmlns:ns2="7d4f5853-8b4c-47e2-b771-1bc736a61569" xmlns:ns3="9626d707-6099-420f-888d-087cb9a41a5d" targetNamespace="http://schemas.microsoft.com/office/2006/metadata/properties" ma:root="true" ma:fieldsID="e55eea69675ca2b3f1b2edf909ec6eb2" ns2:_="" ns3:_="">
    <xsd:import namespace="7d4f5853-8b4c-47e2-b771-1bc736a61569"/>
    <xsd:import namespace="9626d707-6099-420f-888d-087cb9a41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f5853-8b4c-47e2-b771-1bc736a615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État de validation" ma:internalName="_x00c9_tat_x0020_de_x0020_validation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2abc1c21-4a7f-4c30-8123-399536afac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6d707-6099-420f-888d-087cb9a41a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bda9ea-027a-43fb-b1e5-9bf2c388596c}" ma:internalName="TaxCatchAll" ma:showField="CatchAllData" ma:web="9626d707-6099-420f-888d-087cb9a41a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F0D1CD-47B8-4149-AE42-87428221F6F8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7d4f5853-8b4c-47e2-b771-1bc736a61569"/>
    <ds:schemaRef ds:uri="9626d707-6099-420f-888d-087cb9a41a5d"/>
  </ds:schemaRefs>
</ds:datastoreItem>
</file>

<file path=customXml/itemProps2.xml><?xml version="1.0" encoding="utf-8"?>
<ds:datastoreItem xmlns:ds="http://schemas.openxmlformats.org/officeDocument/2006/customXml" ds:itemID="{94F0F7C3-C980-4A07-90B4-CD915EDD66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0DD78C-C14A-4DE5-9674-55F910BCA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4f5853-8b4c-47e2-b771-1bc736a61569"/>
    <ds:schemaRef ds:uri="9626d707-6099-420f-888d-087cb9a41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IC Loisirs</vt:lpstr>
      <vt:lpstr>Nouveautés 2022-2023</vt:lpstr>
      <vt:lpstr>FAQ</vt:lpstr>
      <vt:lpstr>FAQ!Zone_d_impression</vt:lpstr>
      <vt:lpstr>'Nouveautés 2022-2023'!Zone_d_impression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Michaël Petre</cp:lastModifiedBy>
  <cp:lastPrinted>2022-07-26T09:11:56Z</cp:lastPrinted>
  <dcterms:created xsi:type="dcterms:W3CDTF">2012-12-25T12:16:54Z</dcterms:created>
  <dcterms:modified xsi:type="dcterms:W3CDTF">2022-07-26T09:13:59Z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0x01010059AB088FC512C64AB67ED30F1F496889</vt:lpwstr>
  </property>
  <property fmtid="{D5CDD505-2E9C-101B-9397-08002B2CF9AE}" pid="3" name="MediaServiceImageTags">
    <vt:lpwstr/>
  </property>
</Properties>
</file>